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580" windowHeight="6800" activeTab="0"/>
  </bookViews>
  <sheets>
    <sheet name="årsoppgjør 2015" sheetId="1" r:id="rId1"/>
  </sheets>
  <definedNames>
    <definedName name="_xlnm.Print_Area" localSheetId="0">'årsoppgjør 2015'!$A$1:$F$44</definedName>
  </definedNames>
  <calcPr fullCalcOnLoad="1"/>
</workbook>
</file>

<file path=xl/sharedStrings.xml><?xml version="1.0" encoding="utf-8"?>
<sst xmlns="http://schemas.openxmlformats.org/spreadsheetml/2006/main" count="48" uniqueCount="48">
  <si>
    <t>Inntekter:</t>
  </si>
  <si>
    <t>Sum inntekter:</t>
  </si>
  <si>
    <t>Utgifter:</t>
  </si>
  <si>
    <t>Sum utgifter:</t>
  </si>
  <si>
    <t>Anmerkninger</t>
  </si>
  <si>
    <t>Strøm fra medl.</t>
  </si>
  <si>
    <t xml:space="preserve">Renter bank </t>
  </si>
  <si>
    <t>Medlemsk. Sentrumsforening</t>
  </si>
  <si>
    <t>Lønn sommerpatrulje</t>
  </si>
  <si>
    <t>Driftsresultat:</t>
  </si>
  <si>
    <t>Grasrot andel</t>
  </si>
  <si>
    <t xml:space="preserve">Årsavgift/leie på månadsbasis                                            </t>
  </si>
  <si>
    <t>Beh. Bank pr 01.01.2015</t>
  </si>
  <si>
    <t>Leige fra medl. + båtturister/bobiler</t>
  </si>
  <si>
    <t>Arangemanger, fiskefestival</t>
  </si>
  <si>
    <t>Sponsor, Hau. Sparebank</t>
  </si>
  <si>
    <t>Sponsor, Finnås Kraftlag</t>
  </si>
  <si>
    <t>Tryg Forsikring</t>
  </si>
  <si>
    <t>BVA, vannavgift</t>
  </si>
  <si>
    <t>Div. adm. kostnader</t>
  </si>
  <si>
    <t>Markedsføring i Kystguiden</t>
  </si>
  <si>
    <t>Utelatt dugnad</t>
  </si>
  <si>
    <t>Div. rep. og vedlikehold</t>
  </si>
  <si>
    <t>Haug. Sparebank, avdrag / renter</t>
  </si>
  <si>
    <t>BØMLO BÅTLAG 2015.</t>
  </si>
  <si>
    <t>Driftsresultat og beholdning pr 31.12.15</t>
  </si>
  <si>
    <t>Beh. Bank pr 01.01.2016</t>
  </si>
  <si>
    <t>Rest av lån 01.01.2016</t>
  </si>
  <si>
    <t xml:space="preserve">Innskudd to nye medlemer </t>
  </si>
  <si>
    <t>Tryg forsikring, kreditnota</t>
  </si>
  <si>
    <t>Medlemskontigent, 93stk.</t>
  </si>
  <si>
    <t>5stk. nye uteriggere med transport</t>
  </si>
  <si>
    <t>Resturering av klubbhus</t>
  </si>
  <si>
    <t>Utbetaling av 2 str. medlemmer</t>
  </si>
  <si>
    <t>Utlegg til fiskefestival, premier, mat</t>
  </si>
  <si>
    <t>Kasserer; Kristen Thorsen</t>
  </si>
  <si>
    <t>Revisor; John H.Monsen</t>
  </si>
  <si>
    <t xml:space="preserve">     fordelt på 7 medlemmer</t>
  </si>
  <si>
    <t xml:space="preserve">     et medl. betalt dobbelt</t>
  </si>
  <si>
    <t xml:space="preserve">     for lang og tro tjeneste</t>
  </si>
  <si>
    <t xml:space="preserve">     vaffeljern, norsk test, web, timer, kaffe, dugnadsmat m.m.</t>
  </si>
  <si>
    <t xml:space="preserve">     bl.a. plexiglass 3.188,-  + noe maling</t>
  </si>
  <si>
    <t xml:space="preserve">     fordelt på ca. 34 stk. båser</t>
  </si>
  <si>
    <t xml:space="preserve">     hovedsakelig materiell fra Eide miljø, dører, lås obs</t>
  </si>
  <si>
    <t xml:space="preserve">    ca. 220 gjestedøgn = 33.000,-</t>
  </si>
  <si>
    <t xml:space="preserve">     11.200,- + 16.900,- </t>
  </si>
  <si>
    <t xml:space="preserve">     2 x 25.000,- = 50.000,-   </t>
  </si>
  <si>
    <t>Strøm totalt, fellesannlegg og medl.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</si>
</sst>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3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32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4" fontId="8" fillId="3" borderId="12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3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" borderId="15" xfId="0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/>
    </xf>
    <xf numFmtId="0" fontId="10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8" fillId="3" borderId="17" xfId="0" applyNumberFormat="1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4" fontId="8" fillId="3" borderId="23" xfId="0" applyNumberFormat="1" applyFont="1" applyFill="1" applyBorder="1" applyAlignment="1">
      <alignment/>
    </xf>
    <xf numFmtId="4" fontId="8" fillId="3" borderId="15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4" fontId="8" fillId="3" borderId="24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8" fillId="3" borderId="14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4" fontId="12" fillId="32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0" fontId="9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4" fontId="10" fillId="34" borderId="16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workbookViewId="0" topLeftCell="A19">
      <selection activeCell="C19" sqref="C19"/>
    </sheetView>
  </sheetViews>
  <sheetFormatPr defaultColWidth="11.57421875" defaultRowHeight="12.75"/>
  <cols>
    <col min="1" max="1" width="15.7109375" style="1" customWidth="1"/>
    <col min="2" max="2" width="27.421875" style="1" customWidth="1"/>
    <col min="3" max="3" width="17.00390625" style="1" customWidth="1"/>
    <col min="4" max="4" width="13.421875" style="7" customWidth="1"/>
    <col min="5" max="5" width="14.421875" style="7" customWidth="1"/>
    <col min="6" max="6" width="15.8515625" style="51" customWidth="1"/>
    <col min="7" max="7" width="13.7109375" style="1" customWidth="1"/>
    <col min="8" max="8" width="11.421875" style="5" customWidth="1"/>
    <col min="9" max="16384" width="11.421875" style="1" customWidth="1"/>
  </cols>
  <sheetData>
    <row r="1" spans="1:6" ht="21">
      <c r="A1" s="18"/>
      <c r="B1" s="18"/>
      <c r="C1" s="24" t="s">
        <v>24</v>
      </c>
      <c r="D1" s="19"/>
      <c r="E1" s="19"/>
      <c r="F1" s="19"/>
    </row>
    <row r="2" spans="1:6" ht="15.75">
      <c r="A2" s="18"/>
      <c r="B2" s="18"/>
      <c r="C2" s="23" t="s">
        <v>25</v>
      </c>
      <c r="D2" s="19"/>
      <c r="E2" s="19"/>
      <c r="F2" s="19"/>
    </row>
    <row r="3" spans="1:7" ht="18" customHeight="1">
      <c r="A3" s="21" t="s">
        <v>0</v>
      </c>
      <c r="B3" s="22"/>
      <c r="C3" s="33"/>
      <c r="D3" s="52"/>
      <c r="E3" s="52" t="s">
        <v>4</v>
      </c>
      <c r="F3" s="19"/>
      <c r="G3" s="8"/>
    </row>
    <row r="4" spans="1:7" ht="6.75" customHeight="1">
      <c r="A4" s="64"/>
      <c r="B4" s="65"/>
      <c r="C4" s="66"/>
      <c r="D4" s="67"/>
      <c r="E4" s="67"/>
      <c r="F4" s="68"/>
      <c r="G4" s="8"/>
    </row>
    <row r="5" spans="1:7" ht="15.75">
      <c r="A5" s="14" t="s">
        <v>11</v>
      </c>
      <c r="B5" s="14"/>
      <c r="C5" s="34">
        <v>54430.25</v>
      </c>
      <c r="D5" s="55" t="s">
        <v>42</v>
      </c>
      <c r="E5" s="55"/>
      <c r="F5" s="55"/>
      <c r="G5" s="8"/>
    </row>
    <row r="6" spans="1:7" ht="15.75">
      <c r="A6" s="14" t="s">
        <v>30</v>
      </c>
      <c r="B6" s="14"/>
      <c r="C6" s="34">
        <v>9400</v>
      </c>
      <c r="D6" s="54" t="s">
        <v>38</v>
      </c>
      <c r="E6" s="56"/>
      <c r="F6" s="56"/>
      <c r="G6" s="13"/>
    </row>
    <row r="7" spans="1:7" ht="15.75">
      <c r="A7" s="14" t="s">
        <v>13</v>
      </c>
      <c r="B7" s="14"/>
      <c r="C7" s="34">
        <v>72670</v>
      </c>
      <c r="D7" s="62" t="s">
        <v>44</v>
      </c>
      <c r="E7" s="63"/>
      <c r="F7" s="63"/>
      <c r="G7" s="10"/>
    </row>
    <row r="8" spans="1:7" ht="15.75">
      <c r="A8" s="14" t="s">
        <v>28</v>
      </c>
      <c r="B8" s="14"/>
      <c r="C8" s="34">
        <v>50000</v>
      </c>
      <c r="D8" s="54" t="s">
        <v>46</v>
      </c>
      <c r="E8" s="56"/>
      <c r="F8" s="56"/>
      <c r="G8" s="10"/>
    </row>
    <row r="9" spans="1:7" ht="15.75">
      <c r="A9" s="14" t="s">
        <v>5</v>
      </c>
      <c r="B9" s="14"/>
      <c r="C9" s="34">
        <v>23340.65</v>
      </c>
      <c r="D9" s="55"/>
      <c r="E9" s="55"/>
      <c r="F9" s="55"/>
      <c r="G9" s="13"/>
    </row>
    <row r="10" spans="1:7" ht="15.75">
      <c r="A10" s="14" t="s">
        <v>6</v>
      </c>
      <c r="B10" s="14"/>
      <c r="C10" s="34">
        <v>104</v>
      </c>
      <c r="D10" s="55"/>
      <c r="E10" s="55"/>
      <c r="F10" s="55"/>
      <c r="G10" s="10"/>
    </row>
    <row r="11" spans="1:7" ht="15.75">
      <c r="A11" s="14" t="s">
        <v>10</v>
      </c>
      <c r="B11" s="14"/>
      <c r="C11" s="34">
        <v>1920.05</v>
      </c>
      <c r="D11" s="55"/>
      <c r="E11" s="55"/>
      <c r="F11" s="55"/>
      <c r="G11" s="10"/>
    </row>
    <row r="12" spans="1:7" ht="15.75">
      <c r="A12" s="14" t="s">
        <v>16</v>
      </c>
      <c r="B12" s="14"/>
      <c r="C12" s="34">
        <v>5000</v>
      </c>
      <c r="D12" s="55"/>
      <c r="E12" s="55"/>
      <c r="F12" s="55"/>
      <c r="G12" s="10"/>
    </row>
    <row r="13" spans="1:7" ht="15.75">
      <c r="A13" s="14" t="s">
        <v>15</v>
      </c>
      <c r="B13" s="14"/>
      <c r="C13" s="34">
        <v>20000</v>
      </c>
      <c r="D13" s="55"/>
      <c r="E13" s="55"/>
      <c r="F13" s="55"/>
      <c r="G13" s="10"/>
    </row>
    <row r="14" spans="1:7" ht="15.75">
      <c r="A14" s="14" t="s">
        <v>21</v>
      </c>
      <c r="B14" s="14"/>
      <c r="C14" s="34">
        <v>16000</v>
      </c>
      <c r="D14" s="54" t="s">
        <v>37</v>
      </c>
      <c r="E14" s="56"/>
      <c r="F14" s="56"/>
      <c r="G14" s="13"/>
    </row>
    <row r="15" spans="1:7" ht="15.75">
      <c r="A15" s="14" t="s">
        <v>14</v>
      </c>
      <c r="B15" s="14"/>
      <c r="C15" s="34">
        <v>25860</v>
      </c>
      <c r="D15" s="55"/>
      <c r="E15" s="55"/>
      <c r="F15" s="55"/>
      <c r="G15" s="10"/>
    </row>
    <row r="16" spans="1:7" ht="15.75">
      <c r="A16" s="14" t="s">
        <v>29</v>
      </c>
      <c r="B16" s="14"/>
      <c r="C16" s="34">
        <v>927</v>
      </c>
      <c r="D16" s="54" t="s">
        <v>39</v>
      </c>
      <c r="E16" s="56"/>
      <c r="F16" s="56"/>
      <c r="G16" s="10"/>
    </row>
    <row r="17" spans="1:7" ht="15.75">
      <c r="A17" s="17" t="s">
        <v>1</v>
      </c>
      <c r="B17" s="17"/>
      <c r="C17" s="35">
        <f>SUM(C5:C16)</f>
        <v>279651.94999999995</v>
      </c>
      <c r="D17" s="57"/>
      <c r="E17" s="57"/>
      <c r="F17" s="58"/>
      <c r="G17" s="11"/>
    </row>
    <row r="18" spans="1:7" ht="12" customHeight="1">
      <c r="A18" s="37"/>
      <c r="B18" s="37"/>
      <c r="C18" s="38"/>
      <c r="D18" s="59"/>
      <c r="E18" s="59"/>
      <c r="F18" s="60"/>
      <c r="G18" s="10"/>
    </row>
    <row r="19" spans="1:7" ht="15.75">
      <c r="A19" s="15" t="s">
        <v>2</v>
      </c>
      <c r="B19" s="16"/>
      <c r="C19" s="36"/>
      <c r="D19" s="61"/>
      <c r="E19" s="61"/>
      <c r="F19" s="55"/>
      <c r="G19" s="10"/>
    </row>
    <row r="20" spans="1:10" ht="15.75">
      <c r="A20" s="14" t="s">
        <v>17</v>
      </c>
      <c r="B20" s="14"/>
      <c r="C20" s="34">
        <v>7659</v>
      </c>
      <c r="D20" s="55"/>
      <c r="E20" s="55"/>
      <c r="F20" s="55"/>
      <c r="G20" s="10"/>
      <c r="J20" s="7"/>
    </row>
    <row r="21" spans="1:7" ht="15.75">
      <c r="A21" s="14" t="s">
        <v>18</v>
      </c>
      <c r="B21" s="14"/>
      <c r="C21" s="34">
        <v>2700</v>
      </c>
      <c r="D21" s="55"/>
      <c r="E21" s="55"/>
      <c r="F21" s="55"/>
      <c r="G21" s="10"/>
    </row>
    <row r="22" spans="1:7" ht="15.75">
      <c r="A22" s="14" t="s">
        <v>23</v>
      </c>
      <c r="B22" s="14"/>
      <c r="C22" s="34">
        <v>44211</v>
      </c>
      <c r="D22" s="60"/>
      <c r="E22" s="55"/>
      <c r="F22" s="55"/>
      <c r="G22" s="10"/>
    </row>
    <row r="23" spans="1:7" ht="15.75">
      <c r="A23" s="14" t="s">
        <v>31</v>
      </c>
      <c r="B23" s="14"/>
      <c r="C23" s="34">
        <v>69125</v>
      </c>
      <c r="D23" s="60"/>
      <c r="E23" s="55"/>
      <c r="F23" s="55"/>
      <c r="G23" s="10"/>
    </row>
    <row r="24" spans="1:7" ht="15.75">
      <c r="A24" s="14" t="s">
        <v>7</v>
      </c>
      <c r="B24" s="14"/>
      <c r="C24" s="34">
        <v>1000</v>
      </c>
      <c r="D24" s="55"/>
      <c r="E24" s="55"/>
      <c r="F24" s="55"/>
      <c r="G24" s="10"/>
    </row>
    <row r="25" spans="1:9" ht="15.75">
      <c r="A25" s="14" t="s">
        <v>47</v>
      </c>
      <c r="B25" s="14"/>
      <c r="C25" s="34">
        <v>27466.35</v>
      </c>
      <c r="D25" s="54"/>
      <c r="E25" s="56"/>
      <c r="F25" s="56"/>
      <c r="G25" s="10"/>
      <c r="I25" s="7"/>
    </row>
    <row r="26" spans="1:7" ht="15.75">
      <c r="A26" s="14" t="s">
        <v>8</v>
      </c>
      <c r="B26" s="14"/>
      <c r="C26" s="34">
        <v>4000</v>
      </c>
      <c r="D26" s="55"/>
      <c r="E26" s="55"/>
      <c r="F26" s="55"/>
      <c r="G26" s="12"/>
    </row>
    <row r="27" spans="1:7" ht="15.75">
      <c r="A27" s="14" t="s">
        <v>19</v>
      </c>
      <c r="B27" s="14"/>
      <c r="C27" s="34">
        <v>9629.08</v>
      </c>
      <c r="D27" s="54" t="s">
        <v>40</v>
      </c>
      <c r="E27" s="56"/>
      <c r="F27" s="56"/>
      <c r="G27" s="9"/>
    </row>
    <row r="28" spans="1:7" ht="15.75">
      <c r="A28" s="14" t="s">
        <v>32</v>
      </c>
      <c r="B28" s="14"/>
      <c r="C28" s="34">
        <v>78693.94</v>
      </c>
      <c r="D28" s="62" t="s">
        <v>43</v>
      </c>
      <c r="E28" s="63"/>
      <c r="F28" s="63"/>
      <c r="G28" s="9"/>
    </row>
    <row r="29" spans="1:7" ht="15.75">
      <c r="A29" s="14" t="s">
        <v>33</v>
      </c>
      <c r="B29" s="14"/>
      <c r="C29" s="34">
        <v>28100</v>
      </c>
      <c r="D29" s="62" t="s">
        <v>45</v>
      </c>
      <c r="E29" s="63"/>
      <c r="F29" s="63"/>
      <c r="G29" s="9"/>
    </row>
    <row r="30" spans="1:7" ht="15.75">
      <c r="A30" s="14" t="s">
        <v>34</v>
      </c>
      <c r="B30" s="14"/>
      <c r="C30" s="34">
        <v>8244.97</v>
      </c>
      <c r="D30" s="62"/>
      <c r="E30" s="63"/>
      <c r="F30" s="63"/>
      <c r="G30" s="9"/>
    </row>
    <row r="31" spans="1:7" ht="15.75">
      <c r="A31" s="14" t="s">
        <v>22</v>
      </c>
      <c r="B31" s="14"/>
      <c r="C31" s="34">
        <v>3588</v>
      </c>
      <c r="D31" s="62" t="s">
        <v>41</v>
      </c>
      <c r="E31" s="63"/>
      <c r="F31" s="63"/>
      <c r="G31" s="9"/>
    </row>
    <row r="32" spans="1:7" ht="15.75">
      <c r="A32" s="14" t="s">
        <v>20</v>
      </c>
      <c r="B32" s="14"/>
      <c r="C32" s="34">
        <v>2000</v>
      </c>
      <c r="D32" s="55"/>
      <c r="E32" s="55"/>
      <c r="F32" s="55"/>
      <c r="G32" s="9"/>
    </row>
    <row r="33" spans="1:7" ht="16.5" thickBot="1">
      <c r="A33" s="30" t="s">
        <v>3</v>
      </c>
      <c r="B33" s="30"/>
      <c r="C33" s="53">
        <f>SUM(C20:C32)</f>
        <v>286417.33999999997</v>
      </c>
      <c r="D33" s="25"/>
      <c r="E33" s="25"/>
      <c r="F33" s="26"/>
      <c r="G33" s="4"/>
    </row>
    <row r="34" spans="1:8" ht="15.75">
      <c r="A34" s="28"/>
      <c r="B34" s="28"/>
      <c r="C34" s="29"/>
      <c r="D34" s="19"/>
      <c r="E34" s="19"/>
      <c r="F34" s="19"/>
      <c r="G34" s="2"/>
      <c r="H34" s="6"/>
    </row>
    <row r="35" spans="1:9" s="3" customFormat="1" ht="16.5" thickBot="1">
      <c r="A35" s="30" t="s">
        <v>9</v>
      </c>
      <c r="B35" s="30"/>
      <c r="C35" s="48">
        <f>C17-C33</f>
        <v>-6765.390000000014</v>
      </c>
      <c r="D35" s="27">
        <f>D38-D37</f>
        <v>-6765.389999999999</v>
      </c>
      <c r="E35" s="26"/>
      <c r="F35" s="25"/>
      <c r="H35" s="5"/>
      <c r="I35" s="7"/>
    </row>
    <row r="36" spans="1:7" ht="15.75">
      <c r="A36" s="28"/>
      <c r="B36" s="31"/>
      <c r="C36" s="18"/>
      <c r="D36" s="25"/>
      <c r="E36" s="25"/>
      <c r="F36" s="25"/>
      <c r="G36" s="2"/>
    </row>
    <row r="37" spans="1:9" ht="22.5" customHeight="1" thickBot="1">
      <c r="A37" s="30" t="s">
        <v>12</v>
      </c>
      <c r="B37" s="32"/>
      <c r="C37" s="49"/>
      <c r="D37" s="50">
        <v>44526.58</v>
      </c>
      <c r="E37" s="25"/>
      <c r="F37" s="26"/>
      <c r="G37" s="4"/>
      <c r="I37" s="7"/>
    </row>
    <row r="38" spans="1:7" ht="22.5" customHeight="1" thickBot="1">
      <c r="A38" s="44" t="s">
        <v>26</v>
      </c>
      <c r="B38" s="45"/>
      <c r="C38" s="46"/>
      <c r="D38" s="47">
        <v>37761.19</v>
      </c>
      <c r="E38" s="25"/>
      <c r="F38" s="25"/>
      <c r="G38" s="4"/>
    </row>
    <row r="39" spans="1:7" ht="22.5" customHeight="1" thickBot="1">
      <c r="A39" s="42"/>
      <c r="B39" s="43"/>
      <c r="C39" s="20"/>
      <c r="D39" s="25"/>
      <c r="E39" s="25"/>
      <c r="F39" s="25"/>
      <c r="G39" s="4"/>
    </row>
    <row r="40" spans="1:7" ht="16.5" thickBot="1">
      <c r="A40" s="40" t="s">
        <v>27</v>
      </c>
      <c r="B40" s="41"/>
      <c r="C40" s="39">
        <v>99698</v>
      </c>
      <c r="D40" s="19"/>
      <c r="E40" s="19"/>
      <c r="F40" s="19"/>
      <c r="G40" s="2"/>
    </row>
    <row r="41" spans="1:7" ht="15" customHeight="1">
      <c r="A41" s="18"/>
      <c r="B41" s="18"/>
      <c r="C41" s="18"/>
      <c r="D41" s="19"/>
      <c r="E41" s="19"/>
      <c r="F41" s="19"/>
      <c r="G41" s="2"/>
    </row>
    <row r="42" spans="1:6" ht="15.75">
      <c r="A42" s="18" t="s">
        <v>35</v>
      </c>
      <c r="B42" s="18"/>
      <c r="C42" s="18"/>
      <c r="D42" s="19"/>
      <c r="E42" s="19" t="s">
        <v>36</v>
      </c>
      <c r="F42" s="19"/>
    </row>
    <row r="43" spans="1:6" ht="15.75">
      <c r="A43" s="18"/>
      <c r="B43" s="18"/>
      <c r="C43" s="18"/>
      <c r="D43" s="19"/>
      <c r="E43" s="19"/>
      <c r="F43" s="19"/>
    </row>
  </sheetData>
  <sheetProtection/>
  <printOptions/>
  <pageMargins left="1.03" right="0.63" top="0.984251969" bottom="0.984251969" header="0.5" footer="0.5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Asbjørn  Stavland</dc:creator>
  <cp:keywords/>
  <dc:description/>
  <cp:lastModifiedBy>Bernt Emil Vika</cp:lastModifiedBy>
  <cp:lastPrinted>2016-01-10T18:58:32Z</cp:lastPrinted>
  <dcterms:created xsi:type="dcterms:W3CDTF">2000-01-14T16:27:15Z</dcterms:created>
  <dcterms:modified xsi:type="dcterms:W3CDTF">2016-02-29T08:31:17Z</dcterms:modified>
  <cp:category/>
  <cp:version/>
  <cp:contentType/>
  <cp:contentStatus/>
</cp:coreProperties>
</file>