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12fc\AC\Temp\"/>
    </mc:Choice>
  </mc:AlternateContent>
  <xr:revisionPtr revIDLastSave="0" documentId="8_{33A41523-C74A-4F06-A88D-BF1CC6740BAE}" xr6:coauthVersionLast="47" xr6:coauthVersionMax="47" xr10:uidLastSave="{00000000-0000-0000-0000-000000000000}"/>
  <bookViews>
    <workbookView xWindow="-60" yWindow="-60" windowWidth="15480" windowHeight="11640" xr2:uid="{00000000-000D-0000-FFFF-FFFF00000000}"/>
  </bookViews>
  <sheets>
    <sheet name="Budsjett 2020" sheetId="1" r:id="rId1"/>
  </sheets>
  <definedNames>
    <definedName name="_xlnm.Print_Area" localSheetId="0">'Budsjett 2020'!$A$1:$G$40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1" l="1"/>
  <c r="F35" i="1"/>
  <c r="G40" i="1"/>
  <c r="F18" i="1"/>
  <c r="F37" i="1"/>
  <c r="F40" i="1"/>
</calcChain>
</file>

<file path=xl/sharedStrings.xml><?xml version="1.0" encoding="utf-8"?>
<sst xmlns="http://schemas.openxmlformats.org/spreadsheetml/2006/main" count="49" uniqueCount="47">
  <si>
    <t>Budsjett for Bømlo Båtlag 2022</t>
  </si>
  <si>
    <t>Driftsinntekter</t>
  </si>
  <si>
    <t>Forandring?</t>
  </si>
  <si>
    <t>Beh. Bank pr 01.01.2022</t>
  </si>
  <si>
    <t>Medlemsavgift 63 stk.</t>
  </si>
  <si>
    <t>Årsavgift med 250,- pr 0,5m</t>
  </si>
  <si>
    <t>Utleie til medlemmer</t>
  </si>
  <si>
    <t xml:space="preserve"> </t>
  </si>
  <si>
    <t>Båtturister og bobiler ref.fra 2021</t>
  </si>
  <si>
    <t>Strøm/Nettleige fra medlemmer</t>
  </si>
  <si>
    <t>2,50kr/kwt??</t>
  </si>
  <si>
    <t>11600kwt</t>
  </si>
  <si>
    <t>Renter bank</t>
  </si>
  <si>
    <t>Sponsormidler Finnås Kraftlag/Kjøpsutbytte</t>
  </si>
  <si>
    <t>Div. arangemanger, fiskefestival</t>
  </si>
  <si>
    <t>Eksamensgebyr tilbakebetalt</t>
  </si>
  <si>
    <t xml:space="preserve">                 </t>
  </si>
  <si>
    <t>Grasrot andel ref.2021</t>
  </si>
  <si>
    <t>Utelatt dugnadsavgift</t>
  </si>
  <si>
    <t>Innskudd flytebrygge nye medlemmer</t>
  </si>
  <si>
    <t>Rydding strandsone</t>
  </si>
  <si>
    <t>Sum Inntekter</t>
  </si>
  <si>
    <t>Driftskostnader</t>
  </si>
  <si>
    <t>Medlemsskap sentrumsforening</t>
  </si>
  <si>
    <t>Tryg forsikring</t>
  </si>
  <si>
    <t>Renovasjon,vann 520 x 12</t>
  </si>
  <si>
    <t>Rep og vedlikehold, felles dugnader</t>
  </si>
  <si>
    <t>Strøm</t>
  </si>
  <si>
    <t>ref.2021</t>
  </si>
  <si>
    <t>kW/t</t>
  </si>
  <si>
    <t>kWt</t>
  </si>
  <si>
    <t>Lønn til sommerpatruljen</t>
  </si>
  <si>
    <t>Avdrag lån av 385.000,-  Haug. sparebank</t>
  </si>
  <si>
    <t>Utbetaling av et medlem</t>
  </si>
  <si>
    <t>Div. arrangementer( fiskefestival)</t>
  </si>
  <si>
    <t>Norsk Test, årskont.</t>
  </si>
  <si>
    <t xml:space="preserve">Div. adm.kostnader, med styrehonorar, krans,m.m.  </t>
  </si>
  <si>
    <t>Altibox, tråløst nett,tv</t>
  </si>
  <si>
    <t>649krx12</t>
  </si>
  <si>
    <t>Webhuset, doneme</t>
  </si>
  <si>
    <t>Nye Uteriggerer Ref.fra faktura Wee. Andre Investeringer?</t>
  </si>
  <si>
    <t>Driftsresultat for 2022</t>
  </si>
  <si>
    <t>Bankbeholdning 31.12  2022</t>
  </si>
  <si>
    <t>NB:</t>
  </si>
  <si>
    <t xml:space="preserve">Det blir ca 11600kwt fakturert til medlemmene i 2022 for i fjor.Hvilken pris skal vi ta pr kwt? </t>
  </si>
  <si>
    <t>Utelatt dugnad  kan bli mer presis.</t>
  </si>
  <si>
    <t>Nye uteriggere kommer som utgift i 2022 pga sen fakturering/betaling.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</si>
</sst>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name val="Arial"/>
    </font>
    <font>
      <b/>
      <sz val="10"/>
      <name val="Arial"/>
      <family val="2"/>
    </font>
    <font>
      <b/>
      <u/>
      <sz val="20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12"/>
      <name val="Arial"/>
      <family val="2"/>
    </font>
    <font>
      <u/>
      <sz val="16"/>
      <name val="Arial"/>
      <family val="2"/>
    </font>
    <font>
      <u/>
      <sz val="10"/>
      <name val="Arial"/>
      <family val="2"/>
    </font>
    <font>
      <sz val="1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4" fontId="0" fillId="2" borderId="0" xfId="0" applyNumberFormat="1" applyFill="1"/>
    <xf numFmtId="0" fontId="1" fillId="0" borderId="0" xfId="0" applyFont="1"/>
    <xf numFmtId="0" fontId="0" fillId="0" borderId="1" xfId="0" applyBorder="1"/>
    <xf numFmtId="0" fontId="0" fillId="0" borderId="2" xfId="0" applyBorder="1"/>
    <xf numFmtId="4" fontId="0" fillId="3" borderId="0" xfId="0" applyNumberFormat="1" applyFill="1"/>
    <xf numFmtId="0" fontId="0" fillId="3" borderId="0" xfId="0" applyFill="1"/>
    <xf numFmtId="4" fontId="5" fillId="2" borderId="2" xfId="0" applyNumberFormat="1" applyFont="1" applyFill="1" applyBorder="1"/>
    <xf numFmtId="0" fontId="3" fillId="0" borderId="3" xfId="0" applyFont="1" applyBorder="1"/>
    <xf numFmtId="0" fontId="0" fillId="0" borderId="3" xfId="0" applyBorder="1"/>
    <xf numFmtId="0" fontId="5" fillId="0" borderId="4" xfId="0" applyFont="1" applyBorder="1"/>
    <xf numFmtId="4" fontId="5" fillId="2" borderId="4" xfId="0" applyNumberFormat="1" applyFont="1" applyFill="1" applyBorder="1"/>
    <xf numFmtId="4" fontId="5" fillId="0" borderId="4" xfId="0" applyNumberFormat="1" applyFont="1" applyBorder="1"/>
    <xf numFmtId="4" fontId="5" fillId="2" borderId="3" xfId="0" applyNumberFormat="1" applyFont="1" applyFill="1" applyBorder="1"/>
    <xf numFmtId="4" fontId="5" fillId="3" borderId="1" xfId="0" applyNumberFormat="1" applyFont="1" applyFill="1" applyBorder="1"/>
    <xf numFmtId="0" fontId="3" fillId="0" borderId="2" xfId="0" applyFont="1" applyBorder="1"/>
    <xf numFmtId="0" fontId="7" fillId="0" borderId="5" xfId="0" applyFont="1" applyBorder="1"/>
    <xf numFmtId="4" fontId="5" fillId="3" borderId="5" xfId="0" applyNumberFormat="1" applyFont="1" applyFill="1" applyBorder="1"/>
    <xf numFmtId="0" fontId="3" fillId="0" borderId="1" xfId="0" applyFont="1" applyBorder="1"/>
    <xf numFmtId="0" fontId="6" fillId="0" borderId="0" xfId="0" applyFont="1"/>
    <xf numFmtId="0" fontId="3" fillId="0" borderId="6" xfId="0" applyFont="1" applyBorder="1"/>
    <xf numFmtId="0" fontId="5" fillId="0" borderId="6" xfId="0" applyFont="1" applyBorder="1"/>
    <xf numFmtId="4" fontId="5" fillId="2" borderId="6" xfId="0" applyNumberFormat="1" applyFont="1" applyFill="1" applyBorder="1"/>
    <xf numFmtId="0" fontId="7" fillId="0" borderId="0" xfId="0" applyFont="1"/>
    <xf numFmtId="4" fontId="5" fillId="3" borderId="0" xfId="0" applyNumberFormat="1" applyFont="1" applyFill="1"/>
    <xf numFmtId="0" fontId="3" fillId="0" borderId="5" xfId="0" applyFont="1" applyBorder="1"/>
    <xf numFmtId="0" fontId="4" fillId="0" borderId="5" xfId="0" applyFont="1" applyBorder="1"/>
    <xf numFmtId="0" fontId="3" fillId="0" borderId="0" xfId="0" applyFont="1"/>
    <xf numFmtId="0" fontId="0" fillId="0" borderId="0" xfId="0" applyAlignment="1">
      <alignment horizontal="center" vertical="center"/>
    </xf>
    <xf numFmtId="4" fontId="8" fillId="2" borderId="4" xfId="0" applyNumberFormat="1" applyFont="1" applyFill="1" applyBorder="1"/>
    <xf numFmtId="0" fontId="4" fillId="0" borderId="0" xfId="0" applyFont="1"/>
    <xf numFmtId="0" fontId="5" fillId="0" borderId="0" xfId="0" applyFont="1"/>
    <xf numFmtId="0" fontId="5" fillId="3" borderId="0" xfId="0" applyFont="1" applyFill="1"/>
    <xf numFmtId="2" fontId="5" fillId="0" borderId="4" xfId="0" applyNumberFormat="1" applyFont="1" applyBorder="1"/>
    <xf numFmtId="3" fontId="5" fillId="2" borderId="4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7"/>
  <sheetViews>
    <sheetView tabSelected="1" topLeftCell="A28" workbookViewId="0">
      <selection activeCell="G35" sqref="G35"/>
    </sheetView>
  </sheetViews>
  <sheetFormatPr defaultRowHeight="12.75"/>
  <cols>
    <col min="1" max="1" width="12.42578125" customWidth="1"/>
    <col min="2" max="2" width="12.7109375" customWidth="1"/>
    <col min="3" max="3" width="12.140625" bestFit="1" customWidth="1"/>
    <col min="4" max="4" width="14" bestFit="1" customWidth="1"/>
    <col min="5" max="6" width="12.7109375" bestFit="1" customWidth="1"/>
    <col min="7" max="7" width="16" customWidth="1"/>
    <col min="8" max="256" width="11.42578125" customWidth="1"/>
  </cols>
  <sheetData>
    <row r="1" spans="1:11" ht="26.25">
      <c r="A1" s="1" t="s">
        <v>0</v>
      </c>
    </row>
    <row r="2" spans="1:11" ht="6.75" customHeight="1">
      <c r="A2" s="7"/>
      <c r="B2" s="7"/>
      <c r="C2" s="7"/>
      <c r="D2" s="7"/>
      <c r="E2" s="7"/>
      <c r="F2" s="6"/>
    </row>
    <row r="3" spans="1:11" ht="20.25">
      <c r="A3" s="28" t="s">
        <v>1</v>
      </c>
      <c r="F3" s="6"/>
      <c r="G3" s="29" t="s">
        <v>2</v>
      </c>
    </row>
    <row r="4" spans="1:11" ht="15">
      <c r="A4" s="11" t="s">
        <v>3</v>
      </c>
      <c r="B4" s="11"/>
      <c r="C4" s="11"/>
      <c r="D4" s="11"/>
      <c r="E4" s="13">
        <v>249174.27</v>
      </c>
      <c r="F4" s="12"/>
      <c r="G4" s="12"/>
    </row>
    <row r="5" spans="1:11" ht="15">
      <c r="A5" s="11" t="s">
        <v>4</v>
      </c>
      <c r="B5" s="11"/>
      <c r="C5" s="11"/>
      <c r="D5" s="11"/>
      <c r="E5" s="11"/>
      <c r="F5" s="12">
        <v>6300</v>
      </c>
      <c r="G5" s="12"/>
    </row>
    <row r="6" spans="1:11" ht="15">
      <c r="A6" s="11" t="s">
        <v>5</v>
      </c>
      <c r="B6" s="11"/>
      <c r="C6" s="11"/>
      <c r="D6" s="11"/>
      <c r="E6" s="11"/>
      <c r="F6" s="12">
        <v>60000</v>
      </c>
      <c r="G6" s="12"/>
    </row>
    <row r="7" spans="1:11" ht="15">
      <c r="A7" s="11" t="s">
        <v>6</v>
      </c>
      <c r="B7" s="11"/>
      <c r="C7" s="11"/>
      <c r="D7" s="11"/>
      <c r="E7" s="11"/>
      <c r="F7" s="12">
        <v>20000</v>
      </c>
      <c r="G7" s="12"/>
      <c r="J7" s="31" t="s">
        <v>7</v>
      </c>
    </row>
    <row r="8" spans="1:11" ht="15">
      <c r="A8" s="11" t="s">
        <v>8</v>
      </c>
      <c r="B8" s="11"/>
      <c r="C8" s="11"/>
      <c r="D8" s="11"/>
      <c r="E8" s="11"/>
      <c r="F8" s="12">
        <v>35000</v>
      </c>
      <c r="G8" s="12"/>
    </row>
    <row r="9" spans="1:11" ht="15">
      <c r="A9" s="11" t="s">
        <v>9</v>
      </c>
      <c r="B9" s="11"/>
      <c r="C9" s="11"/>
      <c r="D9" s="11" t="s">
        <v>10</v>
      </c>
      <c r="E9" s="11"/>
      <c r="F9" s="12">
        <v>29000</v>
      </c>
      <c r="G9" s="12" t="s">
        <v>11</v>
      </c>
    </row>
    <row r="10" spans="1:11" ht="15">
      <c r="A10" s="11" t="s">
        <v>12</v>
      </c>
      <c r="B10" s="11"/>
      <c r="C10" s="11"/>
      <c r="D10" s="11"/>
      <c r="E10" s="11"/>
      <c r="F10" s="12">
        <v>0</v>
      </c>
      <c r="G10" s="12"/>
    </row>
    <row r="11" spans="1:11" ht="15">
      <c r="A11" s="11" t="s">
        <v>13</v>
      </c>
      <c r="B11" s="11"/>
      <c r="C11" s="11"/>
      <c r="D11" s="11"/>
      <c r="E11" s="11"/>
      <c r="F11" s="12">
        <v>4000</v>
      </c>
      <c r="G11" s="12"/>
    </row>
    <row r="12" spans="1:11" ht="15">
      <c r="A12" s="11" t="s">
        <v>14</v>
      </c>
      <c r="B12" s="11"/>
      <c r="C12" s="11"/>
      <c r="D12" s="11"/>
      <c r="E12" s="11"/>
      <c r="F12" s="12">
        <v>22000</v>
      </c>
      <c r="G12" s="12"/>
    </row>
    <row r="13" spans="1:11" ht="15">
      <c r="A13" s="11" t="s">
        <v>15</v>
      </c>
      <c r="B13" s="11"/>
      <c r="C13" s="11"/>
      <c r="D13" s="11"/>
      <c r="E13" s="11"/>
      <c r="F13" s="12">
        <v>0</v>
      </c>
      <c r="G13" s="12"/>
      <c r="K13" t="s">
        <v>16</v>
      </c>
    </row>
    <row r="14" spans="1:11" ht="15">
      <c r="A14" s="11" t="s">
        <v>17</v>
      </c>
      <c r="B14" s="11"/>
      <c r="C14" s="11"/>
      <c r="D14" s="11"/>
      <c r="E14" s="11"/>
      <c r="F14" s="12">
        <v>7000</v>
      </c>
      <c r="G14" s="12"/>
    </row>
    <row r="15" spans="1:11" ht="15">
      <c r="A15" s="11" t="s">
        <v>18</v>
      </c>
      <c r="B15" s="11"/>
      <c r="C15" s="11"/>
      <c r="D15" s="11"/>
      <c r="E15" s="11"/>
      <c r="F15" s="30">
        <v>10000</v>
      </c>
      <c r="G15" s="12"/>
    </row>
    <row r="16" spans="1:11" ht="15">
      <c r="A16" s="11" t="s">
        <v>19</v>
      </c>
      <c r="B16" s="11"/>
      <c r="C16" s="11"/>
      <c r="D16" s="11"/>
      <c r="E16" s="11"/>
      <c r="F16" s="12">
        <v>100000</v>
      </c>
      <c r="G16" s="12"/>
    </row>
    <row r="17" spans="1:8" ht="15">
      <c r="A17" s="11" t="s">
        <v>20</v>
      </c>
      <c r="B17" s="11"/>
      <c r="C17" s="11"/>
      <c r="D17" s="11"/>
      <c r="E17" s="11"/>
      <c r="F17" s="12">
        <v>2000</v>
      </c>
      <c r="G17" s="12"/>
    </row>
    <row r="18" spans="1:8" ht="21" thickBot="1">
      <c r="A18" s="21" t="s">
        <v>21</v>
      </c>
      <c r="B18" s="22"/>
      <c r="C18" s="22"/>
      <c r="D18" s="22"/>
      <c r="E18" s="22"/>
      <c r="F18" s="23">
        <f>SUM(F5:F17)</f>
        <v>295300</v>
      </c>
      <c r="G18" s="23"/>
    </row>
    <row r="19" spans="1:8">
      <c r="F19" s="2"/>
      <c r="G19" s="2"/>
    </row>
    <row r="20" spans="1:8" ht="21" thickBot="1">
      <c r="A20" s="9" t="s">
        <v>22</v>
      </c>
      <c r="B20" s="10"/>
      <c r="C20" s="10"/>
      <c r="F20" s="2"/>
      <c r="G20" s="2"/>
    </row>
    <row r="21" spans="1:8" ht="15">
      <c r="A21" s="11" t="s">
        <v>23</v>
      </c>
      <c r="B21" s="11"/>
      <c r="C21" s="11"/>
      <c r="D21" s="11"/>
      <c r="E21" s="11"/>
      <c r="F21" s="12">
        <v>1000</v>
      </c>
      <c r="G21" s="12"/>
    </row>
    <row r="22" spans="1:8" ht="15">
      <c r="A22" s="11" t="s">
        <v>24</v>
      </c>
      <c r="B22" s="11"/>
      <c r="C22" s="11"/>
      <c r="D22" s="11"/>
      <c r="E22" s="11"/>
      <c r="F22" s="12">
        <v>11500</v>
      </c>
      <c r="G22" s="12"/>
    </row>
    <row r="23" spans="1:8" ht="15">
      <c r="A23" s="11" t="s">
        <v>25</v>
      </c>
      <c r="B23" s="11"/>
      <c r="C23" s="11"/>
      <c r="D23" s="11"/>
      <c r="E23" s="11"/>
      <c r="F23" s="12">
        <v>6200</v>
      </c>
      <c r="G23" s="12"/>
    </row>
    <row r="24" spans="1:8" ht="15">
      <c r="A24" s="11" t="s">
        <v>26</v>
      </c>
      <c r="B24" s="11"/>
      <c r="C24" s="11"/>
      <c r="D24" s="11"/>
      <c r="E24" s="11"/>
      <c r="F24" s="12">
        <v>25000</v>
      </c>
      <c r="G24" s="12"/>
    </row>
    <row r="25" spans="1:8" ht="15">
      <c r="A25" s="11" t="s">
        <v>27</v>
      </c>
      <c r="B25" s="11" t="s">
        <v>28</v>
      </c>
      <c r="C25" s="34">
        <v>2.5</v>
      </c>
      <c r="D25" s="11" t="s">
        <v>29</v>
      </c>
      <c r="E25" s="11"/>
      <c r="F25" s="12">
        <f>G25*C25</f>
        <v>35000</v>
      </c>
      <c r="G25" s="35">
        <v>14000</v>
      </c>
      <c r="H25" s="31" t="s">
        <v>30</v>
      </c>
    </row>
    <row r="26" spans="1:8" ht="15">
      <c r="A26" s="11" t="s">
        <v>31</v>
      </c>
      <c r="B26" s="11"/>
      <c r="C26" s="11"/>
      <c r="D26" s="11"/>
      <c r="E26" s="11"/>
      <c r="F26" s="12">
        <v>4500</v>
      </c>
      <c r="G26" s="12"/>
    </row>
    <row r="27" spans="1:8" ht="15">
      <c r="A27" s="11" t="s">
        <v>32</v>
      </c>
      <c r="B27" s="11"/>
      <c r="C27" s="11"/>
      <c r="D27" s="11"/>
      <c r="E27" s="11"/>
      <c r="F27" s="12">
        <v>55000</v>
      </c>
      <c r="G27" s="12"/>
    </row>
    <row r="28" spans="1:8" ht="15">
      <c r="A28" s="11" t="s">
        <v>33</v>
      </c>
      <c r="B28" s="11"/>
      <c r="C28" s="11"/>
      <c r="D28" s="11"/>
      <c r="E28" s="11"/>
      <c r="F28" s="12">
        <v>20000</v>
      </c>
      <c r="G28" s="12"/>
    </row>
    <row r="29" spans="1:8" ht="15">
      <c r="A29" s="11" t="s">
        <v>34</v>
      </c>
      <c r="B29" s="11"/>
      <c r="C29" s="11"/>
      <c r="D29" s="11"/>
      <c r="E29" s="11"/>
      <c r="F29" s="12">
        <v>12000</v>
      </c>
      <c r="G29" s="12"/>
    </row>
    <row r="30" spans="1:8" ht="15">
      <c r="A30" s="11" t="s">
        <v>35</v>
      </c>
      <c r="B30" s="11"/>
      <c r="C30" s="11"/>
      <c r="D30" s="11"/>
      <c r="E30" s="11"/>
      <c r="F30" s="12">
        <v>2200</v>
      </c>
      <c r="G30" s="12"/>
    </row>
    <row r="31" spans="1:8" ht="15">
      <c r="A31" s="11" t="s">
        <v>36</v>
      </c>
      <c r="B31" s="11"/>
      <c r="C31" s="11"/>
      <c r="D31" s="11"/>
      <c r="E31" s="11"/>
      <c r="F31" s="12">
        <v>10000</v>
      </c>
      <c r="G31" s="12"/>
    </row>
    <row r="32" spans="1:8" ht="15">
      <c r="A32" s="11" t="s">
        <v>37</v>
      </c>
      <c r="B32" s="11"/>
      <c r="C32" s="11" t="s">
        <v>38</v>
      </c>
      <c r="D32" s="11"/>
      <c r="E32" s="11"/>
      <c r="F32" s="12">
        <v>7800</v>
      </c>
      <c r="G32" s="12"/>
    </row>
    <row r="33" spans="1:7" ht="15">
      <c r="A33" s="11" t="s">
        <v>39</v>
      </c>
      <c r="B33" s="11"/>
      <c r="C33" s="11"/>
      <c r="D33" s="11"/>
      <c r="E33" s="11"/>
      <c r="F33" s="12">
        <v>2500</v>
      </c>
      <c r="G33" s="12"/>
    </row>
    <row r="34" spans="1:7" ht="15">
      <c r="A34" s="11" t="s">
        <v>40</v>
      </c>
      <c r="B34" s="11"/>
      <c r="C34" s="11"/>
      <c r="D34" s="11"/>
      <c r="E34" s="11"/>
      <c r="F34" s="12">
        <v>65000</v>
      </c>
      <c r="G34" s="12"/>
    </row>
    <row r="35" spans="1:7" ht="21" thickBot="1">
      <c r="A35" s="16" t="s">
        <v>22</v>
      </c>
      <c r="B35" s="5"/>
      <c r="C35" s="5"/>
      <c r="D35" s="5"/>
      <c r="E35" s="5"/>
      <c r="F35" s="8">
        <f>SUM(F21:F34)</f>
        <v>257700</v>
      </c>
      <c r="G35" s="8"/>
    </row>
    <row r="36" spans="1:7">
      <c r="A36" s="3"/>
      <c r="F36" s="2"/>
      <c r="G36" s="2"/>
    </row>
    <row r="37" spans="1:7" ht="21" thickBot="1">
      <c r="A37" s="9" t="s">
        <v>41</v>
      </c>
      <c r="B37" s="10"/>
      <c r="C37" s="10"/>
      <c r="D37" s="10"/>
      <c r="E37" s="10"/>
      <c r="F37" s="14">
        <f>F18-F35</f>
        <v>37600</v>
      </c>
      <c r="G37" s="14"/>
    </row>
    <row r="38" spans="1:7" ht="21" thickBot="1">
      <c r="A38" s="26" t="s">
        <v>3</v>
      </c>
      <c r="B38" s="27"/>
      <c r="C38" s="27"/>
      <c r="D38" s="17"/>
      <c r="E38" s="17"/>
      <c r="F38" s="18">
        <v>249174.27</v>
      </c>
      <c r="G38" s="18"/>
    </row>
    <row r="39" spans="1:7" ht="12" customHeight="1">
      <c r="A39" s="20"/>
      <c r="B39" s="24"/>
      <c r="C39" s="24"/>
      <c r="D39" s="24"/>
      <c r="E39" s="24"/>
      <c r="F39" s="25"/>
      <c r="G39" s="25"/>
    </row>
    <row r="40" spans="1:7" ht="21" thickBot="1">
      <c r="A40" s="19" t="s">
        <v>42</v>
      </c>
      <c r="B40" s="4"/>
      <c r="C40" s="4"/>
      <c r="D40" s="4"/>
      <c r="E40" s="4"/>
      <c r="F40" s="15">
        <f>F37+F38</f>
        <v>286774.27</v>
      </c>
      <c r="G40" s="15">
        <f>G37+G38</f>
        <v>0</v>
      </c>
    </row>
    <row r="41" spans="1:7" ht="13.5" thickTop="1">
      <c r="F41" s="6"/>
    </row>
    <row r="42" spans="1:7" ht="15">
      <c r="A42" s="32"/>
      <c r="B42" s="32"/>
      <c r="C42" s="32"/>
      <c r="D42" s="32"/>
      <c r="E42" s="32"/>
      <c r="F42" s="25"/>
    </row>
    <row r="43" spans="1:7" ht="15">
      <c r="A43" s="32" t="s">
        <v>43</v>
      </c>
      <c r="B43" s="32"/>
      <c r="C43" s="32"/>
      <c r="D43" s="32"/>
      <c r="E43" s="32"/>
      <c r="F43" s="25"/>
    </row>
    <row r="44" spans="1:7" ht="15">
      <c r="A44" s="32" t="s">
        <v>44</v>
      </c>
      <c r="B44" s="32"/>
      <c r="C44" s="32"/>
      <c r="D44" s="32"/>
      <c r="E44" s="32"/>
      <c r="F44" s="25"/>
    </row>
    <row r="45" spans="1:7" ht="15">
      <c r="A45" s="32" t="s">
        <v>45</v>
      </c>
      <c r="B45" s="32"/>
      <c r="C45" s="32"/>
      <c r="D45" s="32"/>
      <c r="E45" s="32"/>
      <c r="F45" s="25"/>
    </row>
    <row r="46" spans="1:7" ht="15">
      <c r="A46" s="32" t="s">
        <v>46</v>
      </c>
      <c r="B46" s="32"/>
      <c r="C46" s="32"/>
      <c r="D46" s="32"/>
      <c r="E46" s="32"/>
      <c r="F46" s="25"/>
    </row>
    <row r="47" spans="1:7" ht="15">
      <c r="A47" s="32"/>
      <c r="B47" s="32"/>
      <c r="C47" s="32"/>
      <c r="D47" s="32"/>
      <c r="E47" s="32"/>
      <c r="F47" s="33"/>
    </row>
  </sheetData>
  <phoneticPr fontId="0" type="noConversion"/>
  <pageMargins left="1.23" right="0.78740157499999996" top="0.984251969" bottom="0.984251969" header="0.5" footer="0.5"/>
  <pageSetup paperSize="9" orientation="portrait" horizontalDpi="4294967293" verticalDpi="4294967293" r:id="rId1"/>
  <headerFooter alignWithMargins="0">
    <oddFooter>&amp;L&amp;1#&amp;"Calibri"&amp;10 Sensitivity: Internal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Georg Lønning</dc:creator>
  <cp:keywords/>
  <dc:description/>
  <cp:lastModifiedBy>Formann Båtlag</cp:lastModifiedBy>
  <cp:revision/>
  <dcterms:created xsi:type="dcterms:W3CDTF">2007-11-16T13:13:18Z</dcterms:created>
  <dcterms:modified xsi:type="dcterms:W3CDTF">2022-02-01T10:56:58Z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e06e3bf-9b3a-4f75-a9f9-53a0a1ef8c4a_Enabled">
    <vt:lpwstr>True</vt:lpwstr>
  </property>
  <property fmtid="{D5CDD505-2E9C-101B-9397-08002B2CF9AE}" pid="3" name="MSIP_Label_1e06e3bf-9b3a-4f75-a9f9-53a0a1ef8c4a_SiteId">
    <vt:lpwstr>306bb27f-a230-403b-a436-2e5cd45b8ec0</vt:lpwstr>
  </property>
  <property fmtid="{D5CDD505-2E9C-101B-9397-08002B2CF9AE}" pid="4" name="MSIP_Label_1e06e3bf-9b3a-4f75-a9f9-53a0a1ef8c4a_Owner">
    <vt:lpwstr>kristen.thorsen@aibel.com</vt:lpwstr>
  </property>
  <property fmtid="{D5CDD505-2E9C-101B-9397-08002B2CF9AE}" pid="5" name="MSIP_Label_1e06e3bf-9b3a-4f75-a9f9-53a0a1ef8c4a_SetDate">
    <vt:lpwstr>2019-02-05T12:01:12.1569909Z</vt:lpwstr>
  </property>
  <property fmtid="{D5CDD505-2E9C-101B-9397-08002B2CF9AE}" pid="6" name="MSIP_Label_1e06e3bf-9b3a-4f75-a9f9-53a0a1ef8c4a_Name">
    <vt:lpwstr>Internal</vt:lpwstr>
  </property>
  <property fmtid="{D5CDD505-2E9C-101B-9397-08002B2CF9AE}" pid="7" name="MSIP_Label_1e06e3bf-9b3a-4f75-a9f9-53a0a1ef8c4a_Application">
    <vt:lpwstr>Microsoft Azure Information Protection</vt:lpwstr>
  </property>
  <property fmtid="{D5CDD505-2E9C-101B-9397-08002B2CF9AE}" pid="8" name="MSIP_Label_1e06e3bf-9b3a-4f75-a9f9-53a0a1ef8c4a_Extended_MSFT_Method">
    <vt:lpwstr>Automatic</vt:lpwstr>
  </property>
  <property fmtid="{D5CDD505-2E9C-101B-9397-08002B2CF9AE}" pid="9" name="MSIP_Label_e575afd7-7428-4d0b-a18c-f972d457efaf_Enabled">
    <vt:lpwstr>True</vt:lpwstr>
  </property>
  <property fmtid="{D5CDD505-2E9C-101B-9397-08002B2CF9AE}" pid="10" name="MSIP_Label_e575afd7-7428-4d0b-a18c-f972d457efaf_SiteId">
    <vt:lpwstr>306bb27f-a230-403b-a436-2e5cd45b8ec0</vt:lpwstr>
  </property>
  <property fmtid="{D5CDD505-2E9C-101B-9397-08002B2CF9AE}" pid="11" name="MSIP_Label_e575afd7-7428-4d0b-a18c-f972d457efaf_Owner">
    <vt:lpwstr>kristen.thorsen@aibel.com</vt:lpwstr>
  </property>
  <property fmtid="{D5CDD505-2E9C-101B-9397-08002B2CF9AE}" pid="12" name="MSIP_Label_e575afd7-7428-4d0b-a18c-f972d457efaf_SetDate">
    <vt:lpwstr>2019-02-05T12:01:12.1569909Z</vt:lpwstr>
  </property>
  <property fmtid="{D5CDD505-2E9C-101B-9397-08002B2CF9AE}" pid="13" name="MSIP_Label_e575afd7-7428-4d0b-a18c-f972d457efaf_Name">
    <vt:lpwstr>Anyone (not protected)</vt:lpwstr>
  </property>
  <property fmtid="{D5CDD505-2E9C-101B-9397-08002B2CF9AE}" pid="14" name="MSIP_Label_e575afd7-7428-4d0b-a18c-f972d457efaf_Application">
    <vt:lpwstr>Microsoft Azure Information Protection</vt:lpwstr>
  </property>
  <property fmtid="{D5CDD505-2E9C-101B-9397-08002B2CF9AE}" pid="15" name="MSIP_Label_e575afd7-7428-4d0b-a18c-f972d457efaf_Parent">
    <vt:lpwstr>1e06e3bf-9b3a-4f75-a9f9-53a0a1ef8c4a</vt:lpwstr>
  </property>
  <property fmtid="{D5CDD505-2E9C-101B-9397-08002B2CF9AE}" pid="16" name="MSIP_Label_e575afd7-7428-4d0b-a18c-f972d457efaf_Extended_MSFT_Method">
    <vt:lpwstr>Automatic</vt:lpwstr>
  </property>
  <property fmtid="{D5CDD505-2E9C-101B-9397-08002B2CF9AE}" pid="17" name="Sensitivity">
    <vt:lpwstr>Internal Anyone (not protected)</vt:lpwstr>
  </property>
</Properties>
</file>